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F43" i="1" l="1"/>
  <c r="G157" i="1"/>
  <c r="L195" i="1"/>
  <c r="L176" i="1"/>
  <c r="H157" i="1"/>
  <c r="L157" i="1"/>
  <c r="J138" i="1"/>
  <c r="G138" i="1"/>
  <c r="L138" i="1"/>
  <c r="J119" i="1"/>
  <c r="L119" i="1"/>
  <c r="L100" i="1"/>
  <c r="L81" i="1"/>
  <c r="L62" i="1"/>
  <c r="L24" i="1"/>
  <c r="G100" i="1"/>
  <c r="J100" i="1"/>
  <c r="F100" i="1"/>
  <c r="I100" i="1"/>
  <c r="I81" i="1"/>
  <c r="G81" i="1"/>
  <c r="J81" i="1"/>
  <c r="L43" i="1"/>
  <c r="H43" i="1"/>
  <c r="H24" i="1"/>
  <c r="G24" i="1"/>
  <c r="F195" i="1"/>
  <c r="H195" i="1"/>
  <c r="F196" i="1" l="1"/>
  <c r="L196" i="1"/>
  <c r="H196" i="1"/>
  <c r="J196" i="1"/>
  <c r="I196" i="1"/>
  <c r="G196" i="1"/>
</calcChain>
</file>

<file path=xl/sharedStrings.xml><?xml version="1.0" encoding="utf-8"?>
<sst xmlns="http://schemas.openxmlformats.org/spreadsheetml/2006/main" count="395" uniqueCount="138">
  <si>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</si>
  <si>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</si>
  <si>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</si>
  <si>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</si>
  <si>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</si>
  <si>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</si>
  <si>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</si>
  <si>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</si>
  <si>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</si>
  <si>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</si>
  <si>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</si>
  <si>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</si>
  <si>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</si>
  <si>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</si>
  <si>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</si>
  <si>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</si>
  <si>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</si>
  <si>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</si>
  <si>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</si>
  <si>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</si>
  <si>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</si>
  <si>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</si>
  <si>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</si>
  <si>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</si>
  <si>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</si>
  <si>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</si>
  <si>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</si>
  <si>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</si>
  <si>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</si>
  <si>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</si>
  <si>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</si>
  <si>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</si>
  <si>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</si>
  <si>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</si>
  <si>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</si>
  <si>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</si>
  <si>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</si>
  <si>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</si>
  <si>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</si>
  <si>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2024г.</t>
  </si>
  <si>
    <t>директор</t>
  </si>
  <si>
    <t>Карпушина И.А.</t>
  </si>
  <si>
    <t>запеканка рисовая с творогом</t>
  </si>
  <si>
    <t>265/2</t>
  </si>
  <si>
    <t>какао с молоком</t>
  </si>
  <si>
    <t>№627</t>
  </si>
  <si>
    <t>батон нарезной</t>
  </si>
  <si>
    <t>прил№4</t>
  </si>
  <si>
    <t>яблоки</t>
  </si>
  <si>
    <t>овощи порционные</t>
  </si>
  <si>
    <t>суп картофельный с мясными фрикадельками</t>
  </si>
  <si>
    <t>ТТК</t>
  </si>
  <si>
    <t>сосиски отварные</t>
  </si>
  <si>
    <t>рожки отварные</t>
  </si>
  <si>
    <t>№273</t>
  </si>
  <si>
    <t>компот из сухофруктов</t>
  </si>
  <si>
    <t>№ 588</t>
  </si>
  <si>
    <t>хлеб ржаной</t>
  </si>
  <si>
    <t>тефтели из курицы с соусом</t>
  </si>
  <si>
    <t>219 ТТК</t>
  </si>
  <si>
    <t>каша гречневая</t>
  </si>
  <si>
    <t>№463</t>
  </si>
  <si>
    <t>кисель</t>
  </si>
  <si>
    <t>№591</t>
  </si>
  <si>
    <t>каша молочная геркулесовая с маслом</t>
  </si>
  <si>
    <t>№262-ттк</t>
  </si>
  <si>
    <t>чай с сахаром с лимоном</t>
  </si>
  <si>
    <t>батон нарезной с маслом</t>
  </si>
  <si>
    <t>йогурт</t>
  </si>
  <si>
    <t>печенье</t>
  </si>
  <si>
    <t>рожки отварные с сыром</t>
  </si>
  <si>
    <t>борщ с картофелем и капустой,  со сметаной</t>
  </si>
  <si>
    <t>262 ТТК</t>
  </si>
  <si>
    <t>№300</t>
  </si>
  <si>
    <t>пюре картофельное</t>
  </si>
  <si>
    <t xml:space="preserve">чай с сахаром </t>
  </si>
  <si>
    <t>каша молочная  пшённая жидкая с маслом</t>
  </si>
  <si>
    <t>чай с сахаром, слимоном</t>
  </si>
  <si>
    <t>бутерброд с маслом и сыром</t>
  </si>
  <si>
    <t>сок в индивидуальной упаковке</t>
  </si>
  <si>
    <t>суп картофельный с рыбными консервами</t>
  </si>
  <si>
    <t>№131/3</t>
  </si>
  <si>
    <t xml:space="preserve">котлеты из свинины </t>
  </si>
  <si>
    <t>№460</t>
  </si>
  <si>
    <t>рис отварной,капуста тушёная</t>
  </si>
  <si>
    <t>каша молочная рисовая с маслом</t>
  </si>
  <si>
    <t>чай с сахаром</t>
  </si>
  <si>
    <t>щи со свежей капустой с картофелем с курой</t>
  </si>
  <si>
    <t>котлеты из курицы</t>
  </si>
  <si>
    <t>запеканка из творога с молоком сгущёным</t>
  </si>
  <si>
    <t>№297 ТТК</t>
  </si>
  <si>
    <t>рассольник Ленинградский с мясом</t>
  </si>
  <si>
    <t>№120</t>
  </si>
  <si>
    <t>бризоль из курицы</t>
  </si>
  <si>
    <t>каша молочная маная с маслом</t>
  </si>
  <si>
    <t>№262</t>
  </si>
  <si>
    <t>суп картофельный с вермишелью,с курой</t>
  </si>
  <si>
    <t>№139</t>
  </si>
  <si>
    <t>колбаски студенческие</t>
  </si>
  <si>
    <t>№588</t>
  </si>
  <si>
    <t>№75</t>
  </si>
  <si>
    <t>№642</t>
  </si>
  <si>
    <t>сдоба с маком</t>
  </si>
  <si>
    <t>огурцы соленые порционные</t>
  </si>
  <si>
    <t>суп из овощей со свининой</t>
  </si>
  <si>
    <t>№132</t>
  </si>
  <si>
    <t>биточки рыбные по-домашнему</t>
  </si>
  <si>
    <t>суп молочный с вермишелью</t>
  </si>
  <si>
    <t>№161</t>
  </si>
  <si>
    <t>суп картофельный с горохом,с мясом, с гренками</t>
  </si>
  <si>
    <t>№138</t>
  </si>
  <si>
    <t>1994г.</t>
  </si>
  <si>
    <t>рис отварной</t>
  </si>
  <si>
    <t>бедро куриное отварное</t>
  </si>
  <si>
    <t>салат из свеклы</t>
  </si>
  <si>
    <t>суп крестьянски с крупой с курой</t>
  </si>
  <si>
    <t>бутерброд с маслом</t>
  </si>
  <si>
    <t>гуляш из свинины</t>
  </si>
  <si>
    <t>№401</t>
  </si>
  <si>
    <t>кофейный напиток на молоке</t>
  </si>
  <si>
    <t>суп картофельный с яйцом со сметаной,с курой</t>
  </si>
  <si>
    <t>250/10/10</t>
  </si>
  <si>
    <t xml:space="preserve">батон с маслом </t>
  </si>
  <si>
    <t>филе рыбы припущенная</t>
  </si>
  <si>
    <t>пирожное песочное</t>
  </si>
  <si>
    <t>МОУ Прозороввская СОШ</t>
  </si>
  <si>
    <t>250/25</t>
  </si>
  <si>
    <t>150/30</t>
  </si>
  <si>
    <t>200/15</t>
  </si>
  <si>
    <t>250/10</t>
  </si>
  <si>
    <t>200/10</t>
  </si>
  <si>
    <t>180/20</t>
  </si>
  <si>
    <t>50/75</t>
  </si>
  <si>
    <t>200/15/7</t>
  </si>
  <si>
    <t>50/50</t>
  </si>
  <si>
    <t>150/20</t>
  </si>
  <si>
    <t>2*30</t>
  </si>
  <si>
    <t>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</si>
</sst>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F142" sqref="F1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125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 t="s">
        <v>39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 t="s">
        <v>127</v>
      </c>
      <c r="G6" s="40">
        <v>19</v>
      </c>
      <c r="H6" s="40">
        <v>18</v>
      </c>
      <c r="I6" s="40">
        <v>36</v>
      </c>
      <c r="J6" s="40">
        <v>322</v>
      </c>
      <c r="K6" s="41" t="s">
        <v>90</v>
      </c>
      <c r="L6" s="40">
        <v>51.27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86</v>
      </c>
      <c r="F8" s="43" t="s">
        <v>128</v>
      </c>
      <c r="G8" s="43">
        <v>0</v>
      </c>
      <c r="H8" s="43">
        <v>0</v>
      </c>
      <c r="I8" s="43">
        <v>15</v>
      </c>
      <c r="J8" s="43">
        <v>57</v>
      </c>
      <c r="K8" s="44" t="s">
        <v>45</v>
      </c>
      <c r="L8" s="43">
        <v>2.0699999999999998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</v>
      </c>
      <c r="H9" s="43">
        <v>1</v>
      </c>
      <c r="I9" s="43">
        <v>14</v>
      </c>
      <c r="J9" s="43">
        <v>75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135</v>
      </c>
      <c r="G10" s="43">
        <v>1</v>
      </c>
      <c r="H10" s="43"/>
      <c r="I10" s="43">
        <v>15</v>
      </c>
      <c r="J10" s="43">
        <v>60</v>
      </c>
      <c r="K10" s="44"/>
      <c r="L10" s="43">
        <v>26.33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165</v>
      </c>
      <c r="G13" s="19">
        <f t="shared" ref="G13:J13" si="0">SUM(G6:G12)</f>
        <v>22</v>
      </c>
      <c r="H13" s="19">
        <f t="shared" si="0"/>
        <v>19</v>
      </c>
      <c r="I13" s="19">
        <f t="shared" si="0"/>
        <v>80</v>
      </c>
      <c r="J13" s="19">
        <f t="shared" si="0"/>
        <v>514</v>
      </c>
      <c r="K13" s="25"/>
      <c r="L13" s="19">
        <f t="shared" ref="L13" si="1">SUM(L6:L12)</f>
        <v>82.67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/>
      <c r="I14" s="43">
        <v>3</v>
      </c>
      <c r="J14" s="43">
        <v>14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91</v>
      </c>
      <c r="F15" s="43" t="s">
        <v>129</v>
      </c>
      <c r="G15" s="43">
        <v>3</v>
      </c>
      <c r="H15" s="43">
        <v>7</v>
      </c>
      <c r="I15" s="43">
        <v>11</v>
      </c>
      <c r="J15" s="43">
        <v>183</v>
      </c>
      <c r="K15" s="44" t="s">
        <v>92</v>
      </c>
      <c r="L15" s="43">
        <v>14.17</v>
      </c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90</v>
      </c>
      <c r="G16" s="43">
        <v>18</v>
      </c>
      <c r="H16" s="43">
        <v>14</v>
      </c>
      <c r="I16" s="43">
        <v>10</v>
      </c>
      <c r="J16" s="43">
        <v>348</v>
      </c>
      <c r="K16" s="44" t="s">
        <v>51</v>
      </c>
      <c r="L16" s="43">
        <v>55.55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8</v>
      </c>
      <c r="H17" s="43">
        <v>7</v>
      </c>
      <c r="I17" s="43">
        <v>50</v>
      </c>
      <c r="J17" s="43">
        <v>244</v>
      </c>
      <c r="K17" s="44" t="s">
        <v>54</v>
      </c>
      <c r="L17" s="43">
        <v>7.78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11</v>
      </c>
      <c r="H18" s="43">
        <v>0</v>
      </c>
      <c r="I18" s="43">
        <v>32</v>
      </c>
      <c r="J18" s="43">
        <v>130</v>
      </c>
      <c r="K18" s="44" t="s">
        <v>45</v>
      </c>
      <c r="L18" s="43">
        <v>7.41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</v>
      </c>
      <c r="H19" s="43">
        <v>1</v>
      </c>
      <c r="I19" s="43">
        <v>14</v>
      </c>
      <c r="J19" s="43">
        <v>75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>
        <v>0</v>
      </c>
      <c r="I20" s="43">
        <v>15</v>
      </c>
      <c r="J20" s="43">
        <v>64</v>
      </c>
      <c r="K20" s="44" t="s">
        <v>47</v>
      </c>
      <c r="L20" s="43">
        <v>1.94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45</v>
      </c>
      <c r="H23" s="19">
        <f t="shared" si="2"/>
        <v>29</v>
      </c>
      <c r="I23" s="19">
        <f t="shared" si="2"/>
        <v>135</v>
      </c>
      <c r="J23" s="19">
        <f t="shared" si="2"/>
        <v>1058</v>
      </c>
      <c r="K23" s="25"/>
      <c r="L23" s="19">
        <f t="shared" ref="L23" si="3">SUM(L14:L22)</f>
        <v>89.85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725</v>
      </c>
      <c r="G24" s="32">
        <f t="shared" ref="G24:J24" si="4">G13+G23</f>
        <v>67</v>
      </c>
      <c r="H24" s="32">
        <f t="shared" si="4"/>
        <v>48</v>
      </c>
      <c r="I24" s="32">
        <f t="shared" si="4"/>
        <v>215</v>
      </c>
      <c r="J24" s="32">
        <f t="shared" si="4"/>
        <v>1572</v>
      </c>
      <c r="K24" s="32"/>
      <c r="L24" s="32">
        <f t="shared" ref="L24" si="5">L13+L23</f>
        <v>172.51999999999998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 t="s">
        <v>130</v>
      </c>
      <c r="G25" s="40">
        <v>6</v>
      </c>
      <c r="H25" s="40">
        <v>12</v>
      </c>
      <c r="I25" s="40">
        <v>12</v>
      </c>
      <c r="J25" s="40">
        <v>197</v>
      </c>
      <c r="K25" s="41" t="s">
        <v>95</v>
      </c>
      <c r="L25" s="40">
        <v>20.73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 t="s">
        <v>128</v>
      </c>
      <c r="G27" s="43">
        <v>0</v>
      </c>
      <c r="H27" s="43">
        <v>0</v>
      </c>
      <c r="I27" s="43">
        <v>15</v>
      </c>
      <c r="J27" s="43">
        <v>62</v>
      </c>
      <c r="K27" s="44" t="s">
        <v>45</v>
      </c>
      <c r="L27" s="43">
        <v>2.0699999999999998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122</v>
      </c>
      <c r="F28" s="62">
        <v>40</v>
      </c>
      <c r="G28" s="43">
        <v>2.0099999999999998</v>
      </c>
      <c r="H28" s="43">
        <v>9.3000000000000007</v>
      </c>
      <c r="I28" s="43">
        <v>14.1</v>
      </c>
      <c r="J28" s="43">
        <v>150</v>
      </c>
      <c r="K28" s="44"/>
      <c r="L28" s="43">
        <v>12.71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165</v>
      </c>
      <c r="G29" s="43">
        <v>1</v>
      </c>
      <c r="H29" s="43"/>
      <c r="I29" s="43">
        <v>18.329999999999998</v>
      </c>
      <c r="J29" s="43">
        <v>73.33</v>
      </c>
      <c r="K29" s="44"/>
      <c r="L29" s="43">
        <v>30.69</v>
      </c>
    </row>
    <row r="30" spans="1:12" ht="15" x14ac:dyDescent="0.25">
      <c r="A30" s="14"/>
      <c r="B30" s="15"/>
      <c r="C30" s="11"/>
      <c r="D30" s="6"/>
      <c r="E30" s="42" t="s">
        <v>69</v>
      </c>
      <c r="F30" s="43">
        <v>32</v>
      </c>
      <c r="G30" s="43">
        <v>5</v>
      </c>
      <c r="H30" s="43">
        <v>2</v>
      </c>
      <c r="I30" s="43">
        <v>18</v>
      </c>
      <c r="J30" s="43">
        <v>23</v>
      </c>
      <c r="K30" s="44"/>
      <c r="L30" s="43">
        <v>6.4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237</v>
      </c>
      <c r="G32" s="19">
        <f t="shared" ref="G32" si="6">SUM(G25:G31)</f>
        <v>14.01</v>
      </c>
      <c r="H32" s="19">
        <f t="shared" ref="H32" si="7">SUM(H25:H31)</f>
        <v>23.3</v>
      </c>
      <c r="I32" s="19">
        <f t="shared" ref="I32" si="8">SUM(I25:I31)</f>
        <v>77.430000000000007</v>
      </c>
      <c r="J32" s="19">
        <f t="shared" ref="J32:L32" si="9">SUM(J25:J31)</f>
        <v>505.33</v>
      </c>
      <c r="K32" s="25"/>
      <c r="L32" s="19">
        <f t="shared" si="9"/>
        <v>72.600000000000009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/>
      <c r="I33" s="43">
        <v>3</v>
      </c>
      <c r="J33" s="43">
        <v>14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96</v>
      </c>
      <c r="F34" s="43" t="s">
        <v>129</v>
      </c>
      <c r="G34" s="43">
        <v>9</v>
      </c>
      <c r="H34" s="43">
        <v>8</v>
      </c>
      <c r="I34" s="43">
        <v>24</v>
      </c>
      <c r="J34" s="43">
        <v>196</v>
      </c>
      <c r="K34" s="44" t="s">
        <v>97</v>
      </c>
      <c r="L34" s="43">
        <v>15.29</v>
      </c>
    </row>
    <row r="35" spans="1:12" ht="15" x14ac:dyDescent="0.25">
      <c r="A35" s="14"/>
      <c r="B35" s="15"/>
      <c r="C35" s="11"/>
      <c r="D35" s="7" t="s">
        <v>28</v>
      </c>
      <c r="E35" s="42" t="s">
        <v>98</v>
      </c>
      <c r="F35" s="43">
        <v>90</v>
      </c>
      <c r="G35" s="43">
        <v>12</v>
      </c>
      <c r="H35" s="43">
        <v>18</v>
      </c>
      <c r="I35" s="43">
        <v>12</v>
      </c>
      <c r="J35" s="43">
        <v>259</v>
      </c>
      <c r="K35" s="44" t="s">
        <v>51</v>
      </c>
      <c r="L35" s="43">
        <v>36.54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4</v>
      </c>
      <c r="H36" s="43">
        <v>7</v>
      </c>
      <c r="I36" s="43">
        <v>9</v>
      </c>
      <c r="J36" s="43">
        <v>168</v>
      </c>
      <c r="K36" s="44" t="s">
        <v>61</v>
      </c>
      <c r="L36" s="43">
        <v>10.88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11</v>
      </c>
      <c r="H37" s="43">
        <v>0</v>
      </c>
      <c r="I37" s="43">
        <v>32</v>
      </c>
      <c r="J37" s="43">
        <v>130</v>
      </c>
      <c r="K37" s="44" t="s">
        <v>99</v>
      </c>
      <c r="L37" s="43">
        <v>7.41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</v>
      </c>
      <c r="H38" s="43">
        <v>1</v>
      </c>
      <c r="I38" s="43">
        <v>14</v>
      </c>
      <c r="J38" s="43">
        <v>75</v>
      </c>
      <c r="K38" s="44" t="s">
        <v>47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>
        <v>0</v>
      </c>
      <c r="I39" s="43">
        <v>15</v>
      </c>
      <c r="J39" s="43">
        <v>64</v>
      </c>
      <c r="K39" s="44" t="s">
        <v>47</v>
      </c>
      <c r="L39" s="43">
        <v>1.94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41</v>
      </c>
      <c r="H42" s="19">
        <f t="shared" ref="H42" si="11">SUM(H33:H41)</f>
        <v>34</v>
      </c>
      <c r="I42" s="19">
        <f t="shared" ref="I42" si="12">SUM(I33:I41)</f>
        <v>109</v>
      </c>
      <c r="J42" s="19">
        <f t="shared" ref="J42:L42" si="13">SUM(J33:J41)</f>
        <v>906</v>
      </c>
      <c r="K42" s="25"/>
      <c r="L42" s="19">
        <f t="shared" si="13"/>
        <v>75.06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797</v>
      </c>
      <c r="G43" s="32">
        <f t="shared" ref="G43" si="14">G32+G42</f>
        <v>55.01</v>
      </c>
      <c r="H43" s="32">
        <f t="shared" ref="H43" si="15">H32+H42</f>
        <v>57.3</v>
      </c>
      <c r="I43" s="32">
        <f t="shared" ref="I43" si="16">I32+I42</f>
        <v>186.43</v>
      </c>
      <c r="J43" s="32">
        <f t="shared" ref="J43:L43" si="17">J32+J42</f>
        <v>1411.33</v>
      </c>
      <c r="K43" s="32"/>
      <c r="L43" s="32">
        <f t="shared" si="17"/>
        <v>147.66000000000003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 t="s">
        <v>131</v>
      </c>
      <c r="G44" s="40">
        <v>7</v>
      </c>
      <c r="H44" s="40">
        <v>8</v>
      </c>
      <c r="I44" s="40">
        <v>26</v>
      </c>
      <c r="J44" s="40">
        <v>229</v>
      </c>
      <c r="K44" s="41" t="s">
        <v>100</v>
      </c>
      <c r="L44" s="40">
        <v>24.97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5</v>
      </c>
      <c r="H46" s="43">
        <v>4</v>
      </c>
      <c r="I46" s="43">
        <v>16</v>
      </c>
      <c r="J46" s="43">
        <v>158</v>
      </c>
      <c r="K46" s="44" t="s">
        <v>101</v>
      </c>
      <c r="L46" s="43">
        <v>18.46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1</v>
      </c>
      <c r="I47" s="43">
        <v>14</v>
      </c>
      <c r="J47" s="43">
        <v>75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102</v>
      </c>
      <c r="F49" s="43">
        <v>100</v>
      </c>
      <c r="G49" s="43">
        <v>8</v>
      </c>
      <c r="H49" s="43">
        <v>6</v>
      </c>
      <c r="I49" s="43">
        <v>20</v>
      </c>
      <c r="J49" s="43">
        <v>170</v>
      </c>
      <c r="K49" s="44"/>
      <c r="L49" s="43">
        <v>27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330</v>
      </c>
      <c r="G51" s="19">
        <f t="shared" ref="G51" si="18">SUM(G44:G50)</f>
        <v>22</v>
      </c>
      <c r="H51" s="19">
        <f t="shared" ref="H51" si="19">SUM(H44:H50)</f>
        <v>19</v>
      </c>
      <c r="I51" s="19">
        <f t="shared" ref="I51" si="20">SUM(I44:I50)</f>
        <v>76</v>
      </c>
      <c r="J51" s="19">
        <f t="shared" ref="J51:L51" si="21">SUM(J44:J50)</f>
        <v>632</v>
      </c>
      <c r="K51" s="25"/>
      <c r="L51" s="19">
        <f t="shared" si="21"/>
        <v>73.430000000000007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60</v>
      </c>
      <c r="G52" s="43">
        <v>0</v>
      </c>
      <c r="H52" s="43"/>
      <c r="I52" s="43">
        <v>2</v>
      </c>
      <c r="J52" s="43">
        <v>9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104</v>
      </c>
      <c r="F53" s="43" t="s">
        <v>129</v>
      </c>
      <c r="G53" s="43">
        <v>6</v>
      </c>
      <c r="H53" s="43">
        <v>5</v>
      </c>
      <c r="I53" s="43">
        <v>12</v>
      </c>
      <c r="J53" s="43">
        <v>125</v>
      </c>
      <c r="K53" s="44" t="s">
        <v>105</v>
      </c>
      <c r="L53" s="43">
        <v>16.07</v>
      </c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90</v>
      </c>
      <c r="G54" s="43">
        <v>14</v>
      </c>
      <c r="H54" s="43">
        <v>9</v>
      </c>
      <c r="I54" s="43">
        <v>12</v>
      </c>
      <c r="J54" s="43">
        <v>189</v>
      </c>
      <c r="K54" s="44" t="s">
        <v>51</v>
      </c>
      <c r="L54" s="43">
        <v>41.72</v>
      </c>
    </row>
    <row r="55" spans="1:12" ht="15" x14ac:dyDescent="0.2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3</v>
      </c>
      <c r="H55" s="43">
        <v>5</v>
      </c>
      <c r="I55" s="43">
        <v>12</v>
      </c>
      <c r="J55" s="43">
        <v>128</v>
      </c>
      <c r="K55" s="44" t="s">
        <v>61</v>
      </c>
      <c r="L55" s="43">
        <v>12.3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11</v>
      </c>
      <c r="H56" s="43">
        <v>0</v>
      </c>
      <c r="I56" s="43">
        <v>32</v>
      </c>
      <c r="J56" s="43">
        <v>130</v>
      </c>
      <c r="K56" s="44" t="s">
        <v>99</v>
      </c>
      <c r="L56" s="43">
        <v>7.41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</v>
      </c>
      <c r="H57" s="43">
        <v>1</v>
      </c>
      <c r="I57" s="43">
        <v>14</v>
      </c>
      <c r="J57" s="43">
        <v>75</v>
      </c>
      <c r="K57" s="44" t="s">
        <v>47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>
        <v>0</v>
      </c>
      <c r="I58" s="43">
        <v>15</v>
      </c>
      <c r="J58" s="43">
        <v>64</v>
      </c>
      <c r="K58" s="44" t="s">
        <v>47</v>
      </c>
      <c r="L58" s="43">
        <v>1.94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38</v>
      </c>
      <c r="H61" s="19">
        <f t="shared" ref="H61" si="23">SUM(H52:H60)</f>
        <v>20</v>
      </c>
      <c r="I61" s="19">
        <f t="shared" ref="I61" si="24">SUM(I52:I60)</f>
        <v>99</v>
      </c>
      <c r="J61" s="19">
        <f t="shared" ref="J61:L61" si="25">SUM(J52:J60)</f>
        <v>720</v>
      </c>
      <c r="K61" s="25"/>
      <c r="L61" s="19">
        <f t="shared" si="25"/>
        <v>82.44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890</v>
      </c>
      <c r="G62" s="32">
        <f t="shared" ref="G62" si="26">G51+G61</f>
        <v>60</v>
      </c>
      <c r="H62" s="32">
        <f t="shared" ref="H62" si="27">H51+H61</f>
        <v>39</v>
      </c>
      <c r="I62" s="32">
        <f t="shared" ref="I62" si="28">I51+I61</f>
        <v>175</v>
      </c>
      <c r="J62" s="32">
        <f t="shared" ref="J62:L62" si="29">J51+J61</f>
        <v>1352</v>
      </c>
      <c r="K62" s="32"/>
      <c r="L62" s="32">
        <f t="shared" si="29"/>
        <v>155.87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250</v>
      </c>
      <c r="G63" s="40">
        <v>8</v>
      </c>
      <c r="H63" s="40">
        <v>7</v>
      </c>
      <c r="I63" s="40">
        <v>25</v>
      </c>
      <c r="J63" s="40">
        <v>198</v>
      </c>
      <c r="K63" s="41" t="s">
        <v>108</v>
      </c>
      <c r="L63" s="40">
        <v>21.3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/>
      <c r="H65" s="43"/>
      <c r="I65" s="43">
        <v>14</v>
      </c>
      <c r="J65" s="43">
        <v>64</v>
      </c>
      <c r="K65" s="44" t="s">
        <v>63</v>
      </c>
      <c r="L65" s="43">
        <v>6.29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1</v>
      </c>
      <c r="I66" s="43">
        <v>14</v>
      </c>
      <c r="J66" s="43">
        <v>75</v>
      </c>
      <c r="K66" s="44" t="s">
        <v>47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32</v>
      </c>
      <c r="G68" s="43">
        <v>5</v>
      </c>
      <c r="H68" s="43">
        <v>2</v>
      </c>
      <c r="I68" s="43">
        <v>18</v>
      </c>
      <c r="J68" s="43">
        <v>23</v>
      </c>
      <c r="K68" s="44"/>
      <c r="L68" s="43">
        <v>6.4</v>
      </c>
    </row>
    <row r="69" spans="1:12" ht="15" x14ac:dyDescent="0.25">
      <c r="A69" s="23"/>
      <c r="B69" s="15"/>
      <c r="C69" s="11"/>
      <c r="D69" s="6"/>
      <c r="E69" s="42" t="s">
        <v>68</v>
      </c>
      <c r="F69" s="43">
        <v>95</v>
      </c>
      <c r="G69" s="43">
        <v>12</v>
      </c>
      <c r="H69" s="43">
        <v>4</v>
      </c>
      <c r="I69" s="43">
        <v>15</v>
      </c>
      <c r="J69" s="43">
        <v>120</v>
      </c>
      <c r="K69" s="44"/>
      <c r="L69" s="43">
        <v>28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607</v>
      </c>
      <c r="G70" s="19">
        <f t="shared" ref="G70" si="30">SUM(G63:G69)</f>
        <v>27</v>
      </c>
      <c r="H70" s="19">
        <f t="shared" ref="H70" si="31">SUM(H63:H69)</f>
        <v>14</v>
      </c>
      <c r="I70" s="19">
        <f t="shared" ref="I70" si="32">SUM(I63:I69)</f>
        <v>86</v>
      </c>
      <c r="J70" s="19">
        <f t="shared" ref="J70:L70" si="33">SUM(J63:J69)</f>
        <v>480</v>
      </c>
      <c r="K70" s="25"/>
      <c r="L70" s="19">
        <f t="shared" si="33"/>
        <v>64.990000000000009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109</v>
      </c>
      <c r="F72" s="43" t="s">
        <v>121</v>
      </c>
      <c r="G72" s="43">
        <v>7</v>
      </c>
      <c r="H72" s="43">
        <v>3</v>
      </c>
      <c r="I72" s="43">
        <v>22</v>
      </c>
      <c r="J72" s="43">
        <v>167</v>
      </c>
      <c r="K72" s="44" t="s">
        <v>110</v>
      </c>
      <c r="L72" s="43">
        <v>6.46</v>
      </c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90</v>
      </c>
      <c r="G73" s="43">
        <v>20.78</v>
      </c>
      <c r="H73" s="43">
        <v>20.98</v>
      </c>
      <c r="I73" s="43">
        <v>0.99</v>
      </c>
      <c r="J73" s="43">
        <v>275.60000000000002</v>
      </c>
      <c r="K73" s="44" t="s">
        <v>111</v>
      </c>
      <c r="L73" s="43">
        <v>45.93</v>
      </c>
    </row>
    <row r="74" spans="1:12" ht="15" x14ac:dyDescent="0.25">
      <c r="A74" s="23"/>
      <c r="B74" s="15"/>
      <c r="C74" s="11"/>
      <c r="D74" s="7" t="s">
        <v>29</v>
      </c>
      <c r="E74" s="42" t="s">
        <v>112</v>
      </c>
      <c r="F74" s="43">
        <v>150</v>
      </c>
      <c r="G74" s="43">
        <v>4</v>
      </c>
      <c r="H74" s="43">
        <v>5</v>
      </c>
      <c r="I74" s="43">
        <v>35</v>
      </c>
      <c r="J74" s="43">
        <v>234</v>
      </c>
      <c r="K74" s="44" t="s">
        <v>54</v>
      </c>
      <c r="L74" s="43">
        <v>12.23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 t="s">
        <v>128</v>
      </c>
      <c r="G75" s="43">
        <v>0</v>
      </c>
      <c r="H75" s="43">
        <v>0</v>
      </c>
      <c r="I75" s="43">
        <v>15</v>
      </c>
      <c r="J75" s="43">
        <v>57</v>
      </c>
      <c r="K75" s="44" t="s">
        <v>45</v>
      </c>
      <c r="L75" s="43">
        <v>2.0699999999999998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</v>
      </c>
      <c r="H76" s="43">
        <v>1</v>
      </c>
      <c r="I76" s="43">
        <v>14</v>
      </c>
      <c r="J76" s="43">
        <v>75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60</v>
      </c>
      <c r="G77" s="43">
        <v>4</v>
      </c>
      <c r="H77" s="43">
        <v>0</v>
      </c>
      <c r="I77" s="43">
        <v>30</v>
      </c>
      <c r="J77" s="43">
        <v>128</v>
      </c>
      <c r="K77" s="44" t="s">
        <v>47</v>
      </c>
      <c r="L77" s="43">
        <v>2.88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330</v>
      </c>
      <c r="G80" s="19">
        <f t="shared" ref="G80" si="34">SUM(G71:G79)</f>
        <v>37.78</v>
      </c>
      <c r="H80" s="19">
        <f t="shared" ref="H80" si="35">SUM(H71:H79)</f>
        <v>29.98</v>
      </c>
      <c r="I80" s="19">
        <f t="shared" ref="I80" si="36">SUM(I71:I79)</f>
        <v>116.99</v>
      </c>
      <c r="J80" s="19">
        <f t="shared" ref="J80:L80" si="37">SUM(J71:J79)</f>
        <v>936.6</v>
      </c>
      <c r="K80" s="25"/>
      <c r="L80" s="19">
        <f t="shared" si="37"/>
        <v>72.569999999999993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937</v>
      </c>
      <c r="G81" s="32">
        <f t="shared" ref="G81" si="38">G70+G80</f>
        <v>64.78</v>
      </c>
      <c r="H81" s="32">
        <f t="shared" ref="H81" si="39">H70+H80</f>
        <v>43.980000000000004</v>
      </c>
      <c r="I81" s="32">
        <f t="shared" ref="I81" si="40">I70+I80</f>
        <v>202.99</v>
      </c>
      <c r="J81" s="32">
        <f t="shared" ref="J81:L81" si="41">J70+J80</f>
        <v>1416.6</v>
      </c>
      <c r="K81" s="32"/>
      <c r="L81" s="32">
        <f t="shared" si="41"/>
        <v>137.56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85</v>
      </c>
      <c r="F82" s="58">
        <v>20</v>
      </c>
      <c r="G82" s="40">
        <v>5.07</v>
      </c>
      <c r="H82" s="40">
        <v>6.63</v>
      </c>
      <c r="I82" s="40">
        <v>34.479999999999997</v>
      </c>
      <c r="J82" s="40">
        <v>191.3</v>
      </c>
      <c r="K82" s="41"/>
      <c r="L82" s="40">
        <v>22.87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119</v>
      </c>
      <c r="F84" s="43">
        <v>200</v>
      </c>
      <c r="G84" s="43">
        <v>5</v>
      </c>
      <c r="H84" s="43">
        <v>4</v>
      </c>
      <c r="I84" s="43">
        <v>16</v>
      </c>
      <c r="J84" s="43">
        <v>158</v>
      </c>
      <c r="K84" s="44" t="s">
        <v>101</v>
      </c>
      <c r="L84" s="43">
        <v>17.22</v>
      </c>
    </row>
    <row r="85" spans="1:12" ht="15" x14ac:dyDescent="0.25">
      <c r="A85" s="23"/>
      <c r="B85" s="15"/>
      <c r="C85" s="11"/>
      <c r="D85" s="7" t="s">
        <v>23</v>
      </c>
      <c r="E85" s="54" t="s">
        <v>116</v>
      </c>
      <c r="F85" s="55">
        <v>40</v>
      </c>
      <c r="G85" s="43">
        <v>2.0099999999999998</v>
      </c>
      <c r="H85" s="43">
        <v>9.3000000000000007</v>
      </c>
      <c r="I85" s="43">
        <v>14.1</v>
      </c>
      <c r="J85" s="43">
        <v>150</v>
      </c>
      <c r="K85" s="44"/>
      <c r="L85" s="43">
        <v>12.71</v>
      </c>
    </row>
    <row r="86" spans="1:12" ht="15" x14ac:dyDescent="0.25">
      <c r="A86" s="23"/>
      <c r="B86" s="15"/>
      <c r="C86" s="11"/>
      <c r="D86" s="7" t="s">
        <v>24</v>
      </c>
      <c r="E86" s="54" t="s">
        <v>48</v>
      </c>
      <c r="F86" s="55">
        <v>150</v>
      </c>
      <c r="G86" s="43">
        <v>1</v>
      </c>
      <c r="H86" s="43"/>
      <c r="I86" s="43">
        <v>17.309999999999999</v>
      </c>
      <c r="J86" s="43">
        <v>69.23</v>
      </c>
      <c r="K86" s="44"/>
      <c r="L86" s="43">
        <v>29.25</v>
      </c>
    </row>
    <row r="87" spans="1:12" ht="15" x14ac:dyDescent="0.25">
      <c r="A87" s="23"/>
      <c r="B87" s="15"/>
      <c r="C87" s="11"/>
      <c r="D87" s="6"/>
      <c r="E87" s="54"/>
      <c r="F87" s="55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13.08</v>
      </c>
      <c r="H89" s="19">
        <f t="shared" ref="H89" si="43">SUM(H82:H88)</f>
        <v>19.93</v>
      </c>
      <c r="I89" s="19">
        <f t="shared" ref="I89" si="44">SUM(I82:I88)</f>
        <v>81.89</v>
      </c>
      <c r="J89" s="19">
        <f t="shared" ref="J89:L89" si="45">SUM(J82:J88)</f>
        <v>568.53</v>
      </c>
      <c r="K89" s="25"/>
      <c r="L89" s="19">
        <f t="shared" si="45"/>
        <v>82.050000000000011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114</v>
      </c>
      <c r="F90" s="52">
        <v>60</v>
      </c>
      <c r="G90" s="52">
        <v>1.77</v>
      </c>
      <c r="H90" s="52">
        <v>6</v>
      </c>
      <c r="I90" s="53">
        <v>6</v>
      </c>
      <c r="J90" s="52">
        <v>127</v>
      </c>
      <c r="K90" s="44"/>
      <c r="L90" s="43">
        <v>5.5</v>
      </c>
    </row>
    <row r="91" spans="1:12" ht="15" x14ac:dyDescent="0.25">
      <c r="A91" s="23"/>
      <c r="B91" s="15"/>
      <c r="C91" s="11"/>
      <c r="D91" s="7" t="s">
        <v>27</v>
      </c>
      <c r="E91" s="54" t="s">
        <v>115</v>
      </c>
      <c r="F91" s="55">
        <v>25</v>
      </c>
      <c r="G91" s="55">
        <v>9</v>
      </c>
      <c r="H91" s="55">
        <v>6.19</v>
      </c>
      <c r="I91" s="56">
        <v>15.75</v>
      </c>
      <c r="J91" s="55">
        <v>143</v>
      </c>
      <c r="K91" s="44"/>
      <c r="L91" s="43">
        <v>13.84</v>
      </c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 t="s">
        <v>132</v>
      </c>
      <c r="G92" s="43">
        <v>15.84</v>
      </c>
      <c r="H92" s="43">
        <v>14.84</v>
      </c>
      <c r="I92" s="43">
        <v>5.35</v>
      </c>
      <c r="J92" s="43">
        <v>217.01</v>
      </c>
      <c r="K92" s="44" t="s">
        <v>118</v>
      </c>
      <c r="L92" s="43">
        <v>48.37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3</v>
      </c>
      <c r="H93" s="43">
        <v>5</v>
      </c>
      <c r="I93" s="43">
        <v>12</v>
      </c>
      <c r="J93" s="43">
        <v>128</v>
      </c>
      <c r="K93" s="44" t="s">
        <v>61</v>
      </c>
      <c r="L93" s="43">
        <v>12.3</v>
      </c>
    </row>
    <row r="94" spans="1:12" ht="15" x14ac:dyDescent="0.25">
      <c r="A94" s="23"/>
      <c r="B94" s="15"/>
      <c r="C94" s="11"/>
      <c r="D94" s="7" t="s">
        <v>30</v>
      </c>
      <c r="E94" s="54" t="s">
        <v>75</v>
      </c>
      <c r="F94" s="55">
        <v>13.333333333333334</v>
      </c>
      <c r="G94" s="55">
        <v>62</v>
      </c>
      <c r="H94" s="55">
        <v>0.2</v>
      </c>
      <c r="I94" s="55">
        <v>0.2</v>
      </c>
      <c r="J94" s="55">
        <v>62</v>
      </c>
      <c r="K94" s="44"/>
      <c r="L94" s="43">
        <v>2.0699999999999998</v>
      </c>
    </row>
    <row r="95" spans="1:12" ht="15" x14ac:dyDescent="0.25">
      <c r="A95" s="23"/>
      <c r="B95" s="15"/>
      <c r="C95" s="11"/>
      <c r="D95" s="7" t="s">
        <v>31</v>
      </c>
      <c r="E95" s="54" t="s">
        <v>46</v>
      </c>
      <c r="F95" s="55">
        <v>30</v>
      </c>
      <c r="G95" s="55">
        <v>75</v>
      </c>
      <c r="H95" s="55">
        <v>2</v>
      </c>
      <c r="I95" s="55">
        <v>1</v>
      </c>
      <c r="J95" s="55">
        <v>75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54" t="s">
        <v>57</v>
      </c>
      <c r="F96" s="55">
        <v>30</v>
      </c>
      <c r="G96" s="55">
        <v>128</v>
      </c>
      <c r="H96" s="55">
        <v>2</v>
      </c>
      <c r="I96" s="55">
        <v>0.21</v>
      </c>
      <c r="J96" s="55">
        <v>128</v>
      </c>
      <c r="K96" s="44"/>
      <c r="L96" s="43">
        <v>1.94</v>
      </c>
    </row>
    <row r="97" spans="1:12" ht="15" x14ac:dyDescent="0.25">
      <c r="A97" s="23"/>
      <c r="B97" s="15"/>
      <c r="C97" s="11"/>
      <c r="D97" s="6"/>
      <c r="E97" s="54"/>
      <c r="F97" s="55"/>
      <c r="G97" s="43"/>
      <c r="H97" s="43"/>
      <c r="I97" s="43"/>
      <c r="J97" s="55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308.33333333333337</v>
      </c>
      <c r="G99" s="19">
        <f t="shared" ref="G99" si="46">SUM(G90:G98)</f>
        <v>294.61</v>
      </c>
      <c r="H99" s="19">
        <f t="shared" ref="H99" si="47">SUM(H90:H98)</f>
        <v>36.230000000000004</v>
      </c>
      <c r="I99" s="19">
        <f t="shared" ref="I99" si="48">SUM(I90:I98)</f>
        <v>40.510000000000005</v>
      </c>
      <c r="J99" s="19">
        <f t="shared" ref="J99:L99" si="49">SUM(J90:J98)</f>
        <v>880.01</v>
      </c>
      <c r="K99" s="25"/>
      <c r="L99" s="19">
        <f t="shared" si="49"/>
        <v>87.019999999999982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718.33333333333337</v>
      </c>
      <c r="G100" s="32">
        <f t="shared" ref="G100" si="50">G89+G99</f>
        <v>307.69</v>
      </c>
      <c r="H100" s="32">
        <f t="shared" ref="H100" si="51">H89+H99</f>
        <v>56.160000000000004</v>
      </c>
      <c r="I100" s="32">
        <f t="shared" ref="I100" si="52">I89+I99</f>
        <v>122.4</v>
      </c>
      <c r="J100" s="32">
        <f t="shared" ref="J100:L100" si="53">J89+J99</f>
        <v>1448.54</v>
      </c>
      <c r="K100" s="32"/>
      <c r="L100" s="32">
        <f t="shared" si="53"/>
        <v>169.07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9</v>
      </c>
      <c r="H101" s="40">
        <v>8</v>
      </c>
      <c r="I101" s="40">
        <v>47</v>
      </c>
      <c r="J101" s="40">
        <v>308</v>
      </c>
      <c r="K101" s="41" t="s">
        <v>43</v>
      </c>
      <c r="L101" s="40">
        <v>29.44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5</v>
      </c>
      <c r="H103" s="43">
        <v>4</v>
      </c>
      <c r="I103" s="43">
        <v>16</v>
      </c>
      <c r="J103" s="43">
        <v>158</v>
      </c>
      <c r="K103" s="44" t="s">
        <v>45</v>
      </c>
      <c r="L103" s="43">
        <v>18.46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</v>
      </c>
      <c r="H104" s="43">
        <v>1</v>
      </c>
      <c r="I104" s="43">
        <v>14</v>
      </c>
      <c r="J104" s="43">
        <v>75</v>
      </c>
      <c r="K104" s="44" t="s">
        <v>47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124</v>
      </c>
      <c r="G105" s="43">
        <v>1</v>
      </c>
      <c r="H105" s="43"/>
      <c r="I105" s="43">
        <v>15</v>
      </c>
      <c r="J105" s="43">
        <v>60</v>
      </c>
      <c r="K105" s="44"/>
      <c r="L105" s="43">
        <v>24.18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17</v>
      </c>
      <c r="H108" s="19">
        <f t="shared" si="54"/>
        <v>13</v>
      </c>
      <c r="I108" s="19">
        <f t="shared" si="54"/>
        <v>92</v>
      </c>
      <c r="J108" s="19">
        <f t="shared" si="54"/>
        <v>601</v>
      </c>
      <c r="K108" s="25"/>
      <c r="L108" s="19">
        <f t="shared" ref="L108" si="55">SUM(L101:L107)</f>
        <v>75.080000000000013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</v>
      </c>
      <c r="H109" s="43">
        <v>1</v>
      </c>
      <c r="I109" s="43">
        <v>3</v>
      </c>
      <c r="J109" s="43">
        <v>14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 t="s">
        <v>126</v>
      </c>
      <c r="G110" s="43">
        <v>8</v>
      </c>
      <c r="H110" s="43">
        <v>7</v>
      </c>
      <c r="I110" s="43">
        <v>18</v>
      </c>
      <c r="J110" s="43">
        <v>196</v>
      </c>
      <c r="K110" s="44" t="s">
        <v>51</v>
      </c>
      <c r="L110" s="43">
        <v>21.92</v>
      </c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4</v>
      </c>
      <c r="H111" s="43">
        <v>7</v>
      </c>
      <c r="I111" s="43"/>
      <c r="J111" s="43">
        <v>277</v>
      </c>
      <c r="K111" s="44"/>
      <c r="L111" s="43">
        <v>22.62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2</v>
      </c>
      <c r="H112" s="43">
        <v>4</v>
      </c>
      <c r="I112" s="43">
        <v>37</v>
      </c>
      <c r="J112" s="43">
        <v>204</v>
      </c>
      <c r="K112" s="44" t="s">
        <v>54</v>
      </c>
      <c r="L112" s="43">
        <v>7.78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11</v>
      </c>
      <c r="H113" s="43">
        <v>0</v>
      </c>
      <c r="I113" s="43">
        <v>32</v>
      </c>
      <c r="J113" s="43">
        <v>130</v>
      </c>
      <c r="K113" s="44" t="s">
        <v>56</v>
      </c>
      <c r="L113" s="43">
        <v>7.41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</v>
      </c>
      <c r="H114" s="43">
        <v>1</v>
      </c>
      <c r="I114" s="43">
        <v>14</v>
      </c>
      <c r="J114" s="43">
        <v>75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>
        <v>0</v>
      </c>
      <c r="I115" s="43">
        <v>15</v>
      </c>
      <c r="J115" s="43">
        <v>64</v>
      </c>
      <c r="K115" s="44" t="s">
        <v>47</v>
      </c>
      <c r="L115" s="43">
        <v>1.94</v>
      </c>
    </row>
    <row r="116" spans="1:12" ht="15" x14ac:dyDescent="0.25">
      <c r="A116" s="23"/>
      <c r="B116" s="15"/>
      <c r="C116" s="11"/>
      <c r="D116" s="6"/>
      <c r="E116" s="42" t="s">
        <v>69</v>
      </c>
      <c r="F116" s="43">
        <v>28</v>
      </c>
      <c r="G116" s="43">
        <v>2</v>
      </c>
      <c r="H116" s="43">
        <v>2</v>
      </c>
      <c r="I116" s="43">
        <v>24</v>
      </c>
      <c r="J116" s="43">
        <v>84</v>
      </c>
      <c r="K116" s="44"/>
      <c r="L116" s="43">
        <v>5.6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598</v>
      </c>
      <c r="G118" s="19">
        <f t="shared" ref="G118:J118" si="56">SUM(G109:G117)</f>
        <v>32</v>
      </c>
      <c r="H118" s="19">
        <f t="shared" si="56"/>
        <v>22</v>
      </c>
      <c r="I118" s="19">
        <f t="shared" si="56"/>
        <v>143</v>
      </c>
      <c r="J118" s="19">
        <f t="shared" si="56"/>
        <v>1044</v>
      </c>
      <c r="K118" s="25"/>
      <c r="L118" s="19">
        <f t="shared" ref="L118" si="57">SUM(L109:L117)</f>
        <v>70.27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1102</v>
      </c>
      <c r="G119" s="32">
        <f t="shared" ref="G119" si="58">G108+G118</f>
        <v>49</v>
      </c>
      <c r="H119" s="32">
        <f t="shared" ref="H119" si="59">H108+H118</f>
        <v>35</v>
      </c>
      <c r="I119" s="32">
        <f t="shared" ref="I119" si="60">I108+I118</f>
        <v>235</v>
      </c>
      <c r="J119" s="32">
        <f t="shared" ref="J119:L119" si="61">J108+J118</f>
        <v>1645</v>
      </c>
      <c r="K119" s="32"/>
      <c r="L119" s="32">
        <f t="shared" si="61"/>
        <v>145.35000000000002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 t="s">
        <v>130</v>
      </c>
      <c r="G120" s="40">
        <v>6</v>
      </c>
      <c r="H120" s="40">
        <v>12</v>
      </c>
      <c r="I120" s="40">
        <v>21</v>
      </c>
      <c r="J120" s="40">
        <v>219</v>
      </c>
      <c r="K120" s="41" t="s">
        <v>65</v>
      </c>
      <c r="L120" s="40">
        <v>22.98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 t="s">
        <v>133</v>
      </c>
      <c r="G122" s="43">
        <v>0</v>
      </c>
      <c r="H122" s="43">
        <v>0</v>
      </c>
      <c r="I122" s="43">
        <v>15</v>
      </c>
      <c r="J122" s="43">
        <v>59</v>
      </c>
      <c r="K122" s="44" t="s">
        <v>45</v>
      </c>
      <c r="L122" s="43">
        <v>4.43</v>
      </c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62">
        <v>40</v>
      </c>
      <c r="G123" s="43">
        <v>2</v>
      </c>
      <c r="H123" s="43">
        <v>9</v>
      </c>
      <c r="I123" s="43">
        <v>14</v>
      </c>
      <c r="J123" s="43">
        <v>148</v>
      </c>
      <c r="K123" s="44" t="s">
        <v>47</v>
      </c>
      <c r="L123" s="43">
        <v>12.71</v>
      </c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95</v>
      </c>
      <c r="G124" s="43">
        <v>12</v>
      </c>
      <c r="H124" s="43">
        <v>4</v>
      </c>
      <c r="I124" s="43">
        <v>15</v>
      </c>
      <c r="J124" s="43">
        <v>120</v>
      </c>
      <c r="K124" s="44"/>
      <c r="L124" s="43">
        <v>28</v>
      </c>
    </row>
    <row r="125" spans="1:12" ht="15" x14ac:dyDescent="0.25">
      <c r="A125" s="14"/>
      <c r="B125" s="15"/>
      <c r="C125" s="11"/>
      <c r="D125" s="6"/>
      <c r="E125" s="42" t="s">
        <v>69</v>
      </c>
      <c r="F125" s="43">
        <v>28</v>
      </c>
      <c r="G125" s="43">
        <v>2</v>
      </c>
      <c r="H125" s="43">
        <v>2</v>
      </c>
      <c r="I125" s="43">
        <v>24</v>
      </c>
      <c r="J125" s="43">
        <v>84</v>
      </c>
      <c r="K125" s="44"/>
      <c r="L125" s="43">
        <v>5.6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163</v>
      </c>
      <c r="G127" s="19">
        <f t="shared" ref="G127:J127" si="62">SUM(G120:G126)</f>
        <v>22</v>
      </c>
      <c r="H127" s="19">
        <f t="shared" si="62"/>
        <v>27</v>
      </c>
      <c r="I127" s="19">
        <f t="shared" si="62"/>
        <v>89</v>
      </c>
      <c r="J127" s="19">
        <f t="shared" si="62"/>
        <v>630</v>
      </c>
      <c r="K127" s="25"/>
      <c r="L127" s="19">
        <f t="shared" ref="L127" si="63">SUM(L120:L126)</f>
        <v>73.72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120</v>
      </c>
      <c r="F129" s="43" t="s">
        <v>121</v>
      </c>
      <c r="G129" s="43">
        <v>5</v>
      </c>
      <c r="H129" s="43">
        <v>4</v>
      </c>
      <c r="I129" s="43">
        <v>16</v>
      </c>
      <c r="J129" s="43">
        <v>135</v>
      </c>
      <c r="K129" s="44" t="s">
        <v>51</v>
      </c>
      <c r="L129" s="43">
        <v>20.54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 t="s">
        <v>134</v>
      </c>
      <c r="G130" s="43">
        <v>7</v>
      </c>
      <c r="H130" s="43">
        <v>5</v>
      </c>
      <c r="I130" s="43">
        <v>11</v>
      </c>
      <c r="J130" s="43">
        <v>163</v>
      </c>
      <c r="K130" s="44" t="s">
        <v>59</v>
      </c>
      <c r="L130" s="43">
        <v>18.649999999999999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9</v>
      </c>
      <c r="H131" s="43">
        <v>6</v>
      </c>
      <c r="I131" s="43">
        <v>38</v>
      </c>
      <c r="J131" s="43">
        <v>243</v>
      </c>
      <c r="K131" s="44" t="s">
        <v>61</v>
      </c>
      <c r="L131" s="43">
        <v>10.86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/>
      <c r="H132" s="43"/>
      <c r="I132" s="43">
        <v>14</v>
      </c>
      <c r="J132" s="43">
        <v>64</v>
      </c>
      <c r="K132" s="44" t="s">
        <v>63</v>
      </c>
      <c r="L132" s="43">
        <v>6.3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</v>
      </c>
      <c r="H133" s="43">
        <v>1</v>
      </c>
      <c r="I133" s="43">
        <v>14</v>
      </c>
      <c r="J133" s="43">
        <v>75</v>
      </c>
      <c r="K133" s="44" t="s">
        <v>47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60</v>
      </c>
      <c r="G134" s="43">
        <v>4</v>
      </c>
      <c r="H134" s="43">
        <v>0</v>
      </c>
      <c r="I134" s="43">
        <v>30</v>
      </c>
      <c r="J134" s="43">
        <v>128</v>
      </c>
      <c r="K134" s="44" t="s">
        <v>47</v>
      </c>
      <c r="L134" s="43">
        <v>3.88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440</v>
      </c>
      <c r="G137" s="19">
        <f t="shared" ref="G137:J137" si="64">SUM(G128:G136)</f>
        <v>27</v>
      </c>
      <c r="H137" s="19">
        <f t="shared" si="64"/>
        <v>16</v>
      </c>
      <c r="I137" s="19">
        <f t="shared" si="64"/>
        <v>123</v>
      </c>
      <c r="J137" s="19">
        <f t="shared" si="64"/>
        <v>808</v>
      </c>
      <c r="K137" s="25"/>
      <c r="L137" s="19">
        <f t="shared" ref="L137" si="65">SUM(L128:L136)</f>
        <v>63.23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603</v>
      </c>
      <c r="G138" s="32">
        <f t="shared" ref="G138" si="66">G127+G137</f>
        <v>49</v>
      </c>
      <c r="H138" s="32">
        <f t="shared" ref="H138" si="67">H127+H137</f>
        <v>43</v>
      </c>
      <c r="I138" s="32">
        <f t="shared" ref="I138" si="68">I127+I137</f>
        <v>212</v>
      </c>
      <c r="J138" s="32">
        <f t="shared" ref="J138:L138" si="69">J127+J137</f>
        <v>1438</v>
      </c>
      <c r="K138" s="32"/>
      <c r="L138" s="32">
        <f t="shared" si="69"/>
        <v>136.94999999999999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 t="s">
        <v>135</v>
      </c>
      <c r="G139" s="40">
        <v>7</v>
      </c>
      <c r="H139" s="40">
        <v>8</v>
      </c>
      <c r="I139" s="40">
        <v>50</v>
      </c>
      <c r="J139" s="40">
        <v>229</v>
      </c>
      <c r="K139" s="41">
        <v>75</v>
      </c>
      <c r="L139" s="40">
        <v>24.97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5</v>
      </c>
      <c r="H141" s="43">
        <v>4</v>
      </c>
      <c r="I141" s="43">
        <v>16</v>
      </c>
      <c r="J141" s="43">
        <v>158</v>
      </c>
      <c r="K141" s="44">
        <v>642</v>
      </c>
      <c r="L141" s="43">
        <v>18.46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1</v>
      </c>
      <c r="I142" s="43">
        <v>14</v>
      </c>
      <c r="J142" s="43">
        <v>75</v>
      </c>
      <c r="K142" s="44" t="s">
        <v>47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124</v>
      </c>
      <c r="F144" s="43">
        <v>80</v>
      </c>
      <c r="G144" s="43">
        <v>2</v>
      </c>
      <c r="H144" s="43">
        <v>2</v>
      </c>
      <c r="I144" s="43">
        <v>24</v>
      </c>
      <c r="J144" s="43">
        <v>84</v>
      </c>
      <c r="K144" s="44"/>
      <c r="L144" s="43">
        <v>32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310</v>
      </c>
      <c r="G146" s="19">
        <f t="shared" ref="G146:J146" si="70">SUM(G139:G145)</f>
        <v>16</v>
      </c>
      <c r="H146" s="19">
        <f t="shared" si="70"/>
        <v>15</v>
      </c>
      <c r="I146" s="19">
        <f t="shared" si="70"/>
        <v>104</v>
      </c>
      <c r="J146" s="19">
        <f t="shared" si="70"/>
        <v>546</v>
      </c>
      <c r="K146" s="25"/>
      <c r="L146" s="19">
        <f t="shared" ref="L146" si="71">SUM(L139:L145)</f>
        <v>78.430000000000007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 t="s">
        <v>129</v>
      </c>
      <c r="G148" s="43">
        <v>5</v>
      </c>
      <c r="H148" s="43">
        <v>6</v>
      </c>
      <c r="I148" s="43">
        <v>17</v>
      </c>
      <c r="J148" s="43">
        <v>174</v>
      </c>
      <c r="K148" s="44" t="s">
        <v>72</v>
      </c>
      <c r="L148" s="43">
        <v>11.74</v>
      </c>
    </row>
    <row r="149" spans="1:12" ht="15" x14ac:dyDescent="0.25">
      <c r="A149" s="23"/>
      <c r="B149" s="15"/>
      <c r="C149" s="11"/>
      <c r="D149" s="7" t="s">
        <v>28</v>
      </c>
      <c r="E149" s="54" t="s">
        <v>123</v>
      </c>
      <c r="F149" s="43">
        <v>90</v>
      </c>
      <c r="G149" s="55">
        <v>16.02</v>
      </c>
      <c r="H149" s="55">
        <v>0.54</v>
      </c>
      <c r="I149" s="56">
        <v>0.45</v>
      </c>
      <c r="J149" s="43">
        <v>70.2</v>
      </c>
      <c r="K149" s="44" t="s">
        <v>73</v>
      </c>
      <c r="L149" s="43">
        <v>49.84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3</v>
      </c>
      <c r="H150" s="43">
        <v>5</v>
      </c>
      <c r="I150" s="43">
        <v>12</v>
      </c>
      <c r="J150" s="43">
        <v>128</v>
      </c>
      <c r="K150" s="44" t="s">
        <v>61</v>
      </c>
      <c r="L150" s="43">
        <v>12.3</v>
      </c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 t="s">
        <v>128</v>
      </c>
      <c r="G151" s="43">
        <v>0</v>
      </c>
      <c r="H151" s="43">
        <v>0</v>
      </c>
      <c r="I151" s="43">
        <v>15</v>
      </c>
      <c r="J151" s="43">
        <v>57</v>
      </c>
      <c r="K151" s="44" t="s">
        <v>45</v>
      </c>
      <c r="L151" s="43">
        <v>2.0699999999999998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</v>
      </c>
      <c r="H152" s="43">
        <v>1</v>
      </c>
      <c r="I152" s="43">
        <v>14</v>
      </c>
      <c r="J152" s="43">
        <v>75</v>
      </c>
      <c r="K152" s="44" t="s">
        <v>47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 t="s">
        <v>136</v>
      </c>
      <c r="G153" s="43">
        <v>4</v>
      </c>
      <c r="H153" s="43">
        <v>0</v>
      </c>
      <c r="I153" s="43">
        <v>30</v>
      </c>
      <c r="J153" s="43">
        <v>128</v>
      </c>
      <c r="K153" s="44" t="s">
        <v>47</v>
      </c>
      <c r="L153" s="43">
        <v>3.88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270</v>
      </c>
      <c r="G156" s="19">
        <f t="shared" ref="G156:J156" si="72">SUM(G147:G155)</f>
        <v>30.02</v>
      </c>
      <c r="H156" s="19">
        <f t="shared" si="72"/>
        <v>12.54</v>
      </c>
      <c r="I156" s="19">
        <f t="shared" si="72"/>
        <v>88.45</v>
      </c>
      <c r="J156" s="19">
        <f t="shared" si="72"/>
        <v>632.20000000000005</v>
      </c>
      <c r="K156" s="25"/>
      <c r="L156" s="19">
        <f t="shared" ref="L156" si="73">SUM(L147:L155)</f>
        <v>82.83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580</v>
      </c>
      <c r="G157" s="32">
        <f t="shared" ref="G157" si="74">G146+G156</f>
        <v>46.019999999999996</v>
      </c>
      <c r="H157" s="32">
        <f t="shared" ref="H157" si="75">H146+H156</f>
        <v>27.54</v>
      </c>
      <c r="I157" s="32">
        <f t="shared" ref="I157" si="76">I146+I156</f>
        <v>192.45</v>
      </c>
      <c r="J157" s="32">
        <f t="shared" ref="J157:L157" si="77">J146+J156</f>
        <v>1178.2</v>
      </c>
      <c r="K157" s="32"/>
      <c r="L157" s="32">
        <f t="shared" si="77"/>
        <v>161.26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 t="s">
        <v>130</v>
      </c>
      <c r="G158" s="40">
        <v>6</v>
      </c>
      <c r="H158" s="40">
        <v>12</v>
      </c>
      <c r="I158" s="40">
        <v>26</v>
      </c>
      <c r="J158" s="40">
        <v>235</v>
      </c>
      <c r="K158" s="41" t="s">
        <v>72</v>
      </c>
      <c r="L158" s="40">
        <v>20.89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 t="s">
        <v>128</v>
      </c>
      <c r="G160" s="43">
        <v>0</v>
      </c>
      <c r="H160" s="43">
        <v>0</v>
      </c>
      <c r="I160" s="43">
        <v>15</v>
      </c>
      <c r="J160" s="43">
        <v>59</v>
      </c>
      <c r="K160" s="44" t="s">
        <v>45</v>
      </c>
      <c r="L160" s="43">
        <v>4.43</v>
      </c>
    </row>
    <row r="161" spans="1:12" ht="15" x14ac:dyDescent="0.25">
      <c r="A161" s="23"/>
      <c r="B161" s="15"/>
      <c r="C161" s="11"/>
      <c r="D161" s="7" t="s">
        <v>23</v>
      </c>
      <c r="E161" s="42" t="s">
        <v>78</v>
      </c>
      <c r="F161" s="59"/>
      <c r="G161" s="43">
        <v>6</v>
      </c>
      <c r="H161" s="43">
        <v>14</v>
      </c>
      <c r="I161" s="43">
        <v>14</v>
      </c>
      <c r="J161" s="43">
        <v>207</v>
      </c>
      <c r="K161" s="44" t="s">
        <v>47</v>
      </c>
      <c r="L161" s="43">
        <v>25.83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79</v>
      </c>
      <c r="F163" s="43">
        <v>200</v>
      </c>
      <c r="G163" s="43">
        <v>4</v>
      </c>
      <c r="H163" s="43"/>
      <c r="I163" s="43">
        <v>24</v>
      </c>
      <c r="J163" s="43">
        <v>120</v>
      </c>
      <c r="K163" s="44"/>
      <c r="L163" s="43">
        <v>22</v>
      </c>
    </row>
    <row r="164" spans="1:12" ht="15.75" thickBot="1" x14ac:dyDescent="0.3">
      <c r="A164" s="23"/>
      <c r="B164" s="15"/>
      <c r="C164" s="11"/>
      <c r="D164" s="6"/>
      <c r="E164" s="60" t="s">
        <v>69</v>
      </c>
      <c r="F164" s="61">
        <v>28</v>
      </c>
      <c r="G164" s="43">
        <v>84</v>
      </c>
      <c r="H164" s="55">
        <v>2</v>
      </c>
      <c r="I164" s="55">
        <v>1.5</v>
      </c>
      <c r="J164" s="56">
        <v>24</v>
      </c>
      <c r="K164" s="44"/>
      <c r="L164" s="43">
        <v>5.6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228</v>
      </c>
      <c r="G165" s="19">
        <f t="shared" ref="G165:J165" si="78">SUM(G158:G164)</f>
        <v>100</v>
      </c>
      <c r="H165" s="19">
        <f t="shared" si="78"/>
        <v>28</v>
      </c>
      <c r="I165" s="19">
        <f t="shared" si="78"/>
        <v>80.5</v>
      </c>
      <c r="J165" s="19">
        <f t="shared" si="78"/>
        <v>645</v>
      </c>
      <c r="K165" s="25"/>
      <c r="L165" s="19">
        <f t="shared" ref="L165" si="79">SUM(L158:L164)</f>
        <v>78.75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7</v>
      </c>
      <c r="H167" s="43">
        <v>4</v>
      </c>
      <c r="I167" s="43">
        <v>13</v>
      </c>
      <c r="J167" s="43">
        <v>125</v>
      </c>
      <c r="K167" s="44" t="s">
        <v>81</v>
      </c>
      <c r="L167" s="43">
        <v>19.32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8</v>
      </c>
      <c r="H168" s="43">
        <v>7</v>
      </c>
      <c r="I168" s="43">
        <v>7</v>
      </c>
      <c r="J168" s="43">
        <v>129</v>
      </c>
      <c r="K168" s="44" t="s">
        <v>83</v>
      </c>
      <c r="L168" s="43">
        <v>41.39</v>
      </c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 t="s">
        <v>137</v>
      </c>
      <c r="G169" s="43">
        <v>5</v>
      </c>
      <c r="H169" s="43">
        <v>7</v>
      </c>
      <c r="I169" s="43">
        <v>47</v>
      </c>
      <c r="J169" s="43">
        <v>274</v>
      </c>
      <c r="K169" s="44" t="s">
        <v>54</v>
      </c>
      <c r="L169" s="43">
        <v>16.940000000000001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 t="s">
        <v>128</v>
      </c>
      <c r="G170" s="43">
        <v>0</v>
      </c>
      <c r="H170" s="43">
        <v>0</v>
      </c>
      <c r="I170" s="43">
        <v>15</v>
      </c>
      <c r="J170" s="43">
        <v>57</v>
      </c>
      <c r="K170" s="44" t="s">
        <v>45</v>
      </c>
      <c r="L170" s="43">
        <v>2.0699999999999998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</v>
      </c>
      <c r="H171" s="43">
        <v>1</v>
      </c>
      <c r="I171" s="43">
        <v>14</v>
      </c>
      <c r="J171" s="43">
        <v>75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>
        <v>0</v>
      </c>
      <c r="I172" s="43">
        <v>15</v>
      </c>
      <c r="J172" s="43">
        <v>64</v>
      </c>
      <c r="K172" s="44" t="s">
        <v>47</v>
      </c>
      <c r="L172" s="43">
        <v>1.94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400</v>
      </c>
      <c r="G175" s="19">
        <f t="shared" ref="G175:J175" si="80">SUM(G166:G174)</f>
        <v>24</v>
      </c>
      <c r="H175" s="19">
        <f t="shared" si="80"/>
        <v>19</v>
      </c>
      <c r="I175" s="19">
        <f t="shared" si="80"/>
        <v>111</v>
      </c>
      <c r="J175" s="19">
        <f t="shared" si="80"/>
        <v>724</v>
      </c>
      <c r="K175" s="25"/>
      <c r="L175" s="19">
        <f t="shared" ref="L175" si="81">SUM(L166:L174)</f>
        <v>84.66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628</v>
      </c>
      <c r="G176" s="32">
        <f t="shared" ref="G176" si="82">G165+G175</f>
        <v>124</v>
      </c>
      <c r="H176" s="32">
        <f t="shared" ref="H176" si="83">H165+H175</f>
        <v>47</v>
      </c>
      <c r="I176" s="32">
        <f t="shared" ref="I176" si="84">I165+I175</f>
        <v>191.5</v>
      </c>
      <c r="J176" s="32">
        <f t="shared" ref="J176:L176" si="85">J165+J175</f>
        <v>1369</v>
      </c>
      <c r="K176" s="32"/>
      <c r="L176" s="32">
        <f t="shared" si="85"/>
        <v>163.41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 t="s">
        <v>130</v>
      </c>
      <c r="G177" s="40">
        <v>5</v>
      </c>
      <c r="H177" s="40">
        <v>6</v>
      </c>
      <c r="I177" s="40">
        <v>34</v>
      </c>
      <c r="J177" s="40">
        <v>191</v>
      </c>
      <c r="K177" s="41">
        <v>262</v>
      </c>
      <c r="L177" s="40">
        <v>22.03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 t="s">
        <v>128</v>
      </c>
      <c r="G179" s="43">
        <v>0</v>
      </c>
      <c r="H179" s="43">
        <v>0</v>
      </c>
      <c r="I179" s="43">
        <v>15</v>
      </c>
      <c r="J179" s="43">
        <v>57</v>
      </c>
      <c r="K179" s="44">
        <v>627</v>
      </c>
      <c r="L179" s="43">
        <v>2.0699999999999998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</v>
      </c>
      <c r="H180" s="43">
        <v>1</v>
      </c>
      <c r="I180" s="43">
        <v>14</v>
      </c>
      <c r="J180" s="43">
        <v>75</v>
      </c>
      <c r="K180" s="44" t="s">
        <v>47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69</v>
      </c>
      <c r="F181" s="43">
        <v>28</v>
      </c>
      <c r="G181" s="43">
        <v>2</v>
      </c>
      <c r="H181" s="43">
        <v>2</v>
      </c>
      <c r="I181" s="43">
        <v>8</v>
      </c>
      <c r="J181" s="43">
        <v>43</v>
      </c>
      <c r="K181" s="44"/>
      <c r="L181" s="43">
        <v>5.6</v>
      </c>
    </row>
    <row r="182" spans="1:12" ht="15.75" thickBot="1" x14ac:dyDescent="0.3">
      <c r="A182" s="23"/>
      <c r="B182" s="15"/>
      <c r="C182" s="11"/>
      <c r="D182" s="6"/>
      <c r="E182" s="60" t="s">
        <v>68</v>
      </c>
      <c r="F182" s="61">
        <v>95</v>
      </c>
      <c r="G182" s="55">
        <v>13</v>
      </c>
      <c r="H182" s="55">
        <v>4</v>
      </c>
      <c r="I182" s="56">
        <v>15</v>
      </c>
      <c r="J182" s="43">
        <v>120</v>
      </c>
      <c r="K182" s="44"/>
      <c r="L182" s="43">
        <v>28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153</v>
      </c>
      <c r="G184" s="19">
        <f t="shared" ref="G184:J184" si="86">SUM(G177:G183)</f>
        <v>22</v>
      </c>
      <c r="H184" s="19">
        <f t="shared" si="86"/>
        <v>13</v>
      </c>
      <c r="I184" s="19">
        <f t="shared" si="86"/>
        <v>86</v>
      </c>
      <c r="J184" s="19">
        <f t="shared" si="86"/>
        <v>486</v>
      </c>
      <c r="K184" s="25"/>
      <c r="L184" s="19">
        <f t="shared" ref="L184" si="87">SUM(L177:L183)</f>
        <v>60.7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 t="s">
        <v>129</v>
      </c>
      <c r="G186" s="43">
        <v>8</v>
      </c>
      <c r="H186" s="43">
        <v>8</v>
      </c>
      <c r="I186" s="43">
        <v>11</v>
      </c>
      <c r="J186" s="43">
        <v>142</v>
      </c>
      <c r="K186" s="44">
        <v>120</v>
      </c>
      <c r="L186" s="43">
        <v>21.05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15</v>
      </c>
      <c r="H187" s="43">
        <v>12</v>
      </c>
      <c r="I187" s="43">
        <v>13</v>
      </c>
      <c r="J187" s="43">
        <v>232</v>
      </c>
      <c r="K187" s="44">
        <v>460</v>
      </c>
      <c r="L187" s="43">
        <v>43.33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8</v>
      </c>
      <c r="H188" s="43">
        <v>7</v>
      </c>
      <c r="I188" s="43">
        <v>50</v>
      </c>
      <c r="J188" s="43">
        <v>244</v>
      </c>
      <c r="K188" s="44">
        <v>469</v>
      </c>
      <c r="L188" s="43">
        <v>7.78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 t="s">
        <v>128</v>
      </c>
      <c r="G189" s="43">
        <v>0</v>
      </c>
      <c r="H189" s="43">
        <v>0</v>
      </c>
      <c r="I189" s="43">
        <v>15</v>
      </c>
      <c r="J189" s="43">
        <v>57</v>
      </c>
      <c r="K189" s="44"/>
      <c r="L189" s="43">
        <v>2.0699999999999998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</v>
      </c>
      <c r="H190" s="43">
        <v>1</v>
      </c>
      <c r="I190" s="43">
        <v>14</v>
      </c>
      <c r="J190" s="43">
        <v>75</v>
      </c>
      <c r="K190" s="44" t="s">
        <v>47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</v>
      </c>
      <c r="H191" s="43">
        <v>0</v>
      </c>
      <c r="I191" s="43">
        <v>15</v>
      </c>
      <c r="J191" s="43">
        <v>64</v>
      </c>
      <c r="K191" s="44" t="s">
        <v>47</v>
      </c>
      <c r="L191" s="43">
        <v>1.94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300</v>
      </c>
      <c r="G194" s="19">
        <f t="shared" ref="G194:J194" si="88">SUM(G185:G193)</f>
        <v>35</v>
      </c>
      <c r="H194" s="19">
        <f t="shared" si="88"/>
        <v>28</v>
      </c>
      <c r="I194" s="19">
        <f t="shared" si="88"/>
        <v>118</v>
      </c>
      <c r="J194" s="19">
        <f t="shared" si="88"/>
        <v>814</v>
      </c>
      <c r="K194" s="25"/>
      <c r="L194" s="19">
        <f t="shared" ref="L194" si="89">SUM(L185:L193)</f>
        <v>79.169999999999987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453</v>
      </c>
      <c r="G195" s="32">
        <f t="shared" ref="G195" si="90">G184+G194</f>
        <v>57</v>
      </c>
      <c r="H195" s="32">
        <f t="shared" ref="H195" si="91">H184+H194</f>
        <v>41</v>
      </c>
      <c r="I195" s="32">
        <f t="shared" ref="I195" si="92">I184+I194</f>
        <v>204</v>
      </c>
      <c r="J195" s="32">
        <f t="shared" ref="J195:L195" si="93">J184+J194</f>
        <v>1300</v>
      </c>
      <c r="K195" s="32"/>
      <c r="L195" s="32">
        <f t="shared" si="93"/>
        <v>139.87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743.33333333333337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87.95</v>
      </c>
      <c r="H196" s="34">
        <f t="shared" si="94"/>
        <v>43.798000000000009</v>
      </c>
      <c r="I196" s="34">
        <f t="shared" si="94"/>
        <v>193.67700000000002</v>
      </c>
      <c r="J196" s="34">
        <f t="shared" si="94"/>
        <v>1413.0670000000002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152.952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dcterms:created xsi:type="dcterms:W3CDTF">2022-05-16T14:23:56Z</dcterms:created>
  <dcterms:modified xsi:type="dcterms:W3CDTF">2024-12-22T08:27:19Z</dcterms:modified>
</cp:coreProperties>
</file>